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nnethØveraasen\Desktop\"/>
    </mc:Choice>
  </mc:AlternateContent>
  <bookViews>
    <workbookView xWindow="0" yWindow="0" windowWidth="28800" windowHeight="11610"/>
  </bookViews>
  <sheets>
    <sheet name="Ark1" sheetId="1" r:id="rId1"/>
    <sheet name="Ark2" sheetId="2" r:id="rId2"/>
  </sheets>
  <definedNames>
    <definedName name="_xlnm.Print_Area" localSheetId="0">'Ark1'!$A$1:$K$28,'Ark1'!$A$29:$E$50,'Ark1'!$A$52:$F$109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61" i="1" l="1"/>
  <c r="J18" i="1"/>
  <c r="I18" i="1"/>
  <c r="J17" i="1"/>
  <c r="I17" i="1"/>
  <c r="J16" i="1"/>
  <c r="I16" i="1"/>
  <c r="J15" i="1"/>
  <c r="I15" i="1"/>
  <c r="J14" i="1"/>
  <c r="I14" i="1"/>
  <c r="C79" i="1" l="1"/>
  <c r="J9" i="1" l="1"/>
  <c r="C108" i="1" l="1"/>
  <c r="C107" i="1"/>
  <c r="C109" i="1" l="1"/>
  <c r="C69" i="1"/>
  <c r="C102" i="1"/>
  <c r="C83" i="1" l="1"/>
  <c r="C71" i="1"/>
  <c r="C70" i="1"/>
  <c r="C103" i="1"/>
  <c r="C104" i="1"/>
  <c r="I6" i="1"/>
  <c r="U6" i="1" s="1"/>
  <c r="I7" i="1"/>
  <c r="U7" i="1" s="1"/>
  <c r="I8" i="1"/>
  <c r="U8" i="1" s="1"/>
  <c r="I9" i="1"/>
  <c r="U9" i="1" s="1"/>
  <c r="I10" i="1"/>
  <c r="I11" i="1"/>
  <c r="U11" i="1" s="1"/>
  <c r="I12" i="1"/>
  <c r="I13" i="1"/>
  <c r="I19" i="1"/>
  <c r="I20" i="1"/>
  <c r="I21" i="1"/>
  <c r="I22" i="1"/>
  <c r="I23" i="1"/>
  <c r="J6" i="1"/>
  <c r="J7" i="1"/>
  <c r="J8" i="1"/>
  <c r="J10" i="1"/>
  <c r="J11" i="1"/>
  <c r="J12" i="1"/>
  <c r="J13" i="1"/>
  <c r="J19" i="1"/>
  <c r="J20" i="1"/>
  <c r="J21" i="1"/>
  <c r="J22" i="1"/>
  <c r="J23" i="1"/>
  <c r="J5" i="1"/>
  <c r="I5" i="1"/>
  <c r="C90" i="1"/>
  <c r="C91" i="1"/>
  <c r="C87" i="1"/>
  <c r="C86" i="1"/>
  <c r="C82" i="1"/>
  <c r="U10" i="1"/>
  <c r="U12" i="1"/>
  <c r="U13" i="1"/>
  <c r="U19" i="1"/>
  <c r="U20" i="1"/>
  <c r="U21" i="1"/>
  <c r="U22" i="1"/>
  <c r="U23" i="1"/>
  <c r="U24" i="1"/>
  <c r="G25" i="1"/>
  <c r="H25" i="1"/>
  <c r="F25" i="1"/>
  <c r="C72" i="1" l="1"/>
  <c r="C88" i="1"/>
  <c r="C84" i="1"/>
  <c r="C105" i="1"/>
  <c r="C92" i="1"/>
  <c r="U5" i="1"/>
  <c r="U28" i="1" s="1"/>
  <c r="C76" i="1" s="1"/>
  <c r="I25" i="1"/>
  <c r="I28" i="1" s="1"/>
  <c r="D34" i="1" s="1"/>
  <c r="J25" i="1"/>
  <c r="J28" i="1" s="1"/>
  <c r="C56" i="1" l="1"/>
  <c r="C58" i="1" s="1"/>
  <c r="C60" i="1"/>
  <c r="C62" i="1" s="1"/>
  <c r="E34" i="1"/>
  <c r="C78" i="1"/>
  <c r="C80" i="1" s="1"/>
</calcChain>
</file>

<file path=xl/comments1.xml><?xml version="1.0" encoding="utf-8"?>
<comments xmlns="http://schemas.openxmlformats.org/spreadsheetml/2006/main">
  <authors>
    <author>Kenneth Øveraasen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Skatteeetaten:</t>
        </r>
        <r>
          <rPr>
            <sz val="9"/>
            <color indexed="81"/>
            <rFont val="Tahoma"/>
            <family val="2"/>
          </rPr>
          <t xml:space="preserve"> Det er konto (kontonummer) fra regnskapet som skal oppgis. For postene 111 og 112 er det tilstrekkelig
at konto oppgis i de tilfellene det er flere underkontoer for hver linje.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Skatteetaten:</t>
        </r>
        <r>
          <rPr>
            <sz val="9"/>
            <color indexed="81"/>
            <rFont val="Tahoma"/>
            <family val="2"/>
          </rPr>
          <t xml:space="preserve">
Det er kontonavn fra regnskapet som skal oppgis. For postene 111 og 112 er det tilstrekkelig
at konto oppgis i de tilfellene det er flere underkontoer for hver linje.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Skatteetaten</t>
        </r>
        <r>
          <rPr>
            <sz val="9"/>
            <color indexed="81"/>
            <rFont val="Tahoma"/>
            <family val="2"/>
          </rPr>
          <t xml:space="preserve">: 
Kolonnen skal inneholde de samlede kostnadsførte og registrerte lønnsopplysningspliktige ytelser fra regnskapet for den enkelte
konto. Utbetalinger under grensen for opplysningsplikt skal også medtas.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Skatteetaten:</t>
        </r>
        <r>
          <rPr>
            <sz val="9"/>
            <color indexed="81"/>
            <rFont val="Tahoma"/>
            <family val="2"/>
          </rPr>
          <t xml:space="preserve">
Konto og navn er knyttet mot kostnadskontoen. Tallene i kolonne 5 og 6 hentes fra den konto i balansen som er knyttet mot den aktuelle
resultatkontoen. Hvis avsetning til flere resultatposter er ført mot samme balansekonto, kan balansekontoen føres på egen linje.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 xml:space="preserve">Skatteetaten:
</t>
        </r>
        <r>
          <rPr>
            <sz val="9"/>
            <color indexed="81"/>
            <rFont val="Tahoma"/>
            <family val="2"/>
          </rPr>
          <t xml:space="preserve">Konto og navn er knyttet mot kostnadskontoen. Tallene i kolonne 5 og 6 hentes fra den konto i balansen som er knyttet mot den aktuelle
resultatkontoen. Hvis avsetning til flere resultatposter er ført mot samme balansekonto, kan balansekontoen føres på egen linje.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Skatteetaten:</t>
        </r>
        <r>
          <rPr>
            <sz val="9"/>
            <color indexed="81"/>
            <rFont val="Tahoma"/>
            <family val="2"/>
          </rPr>
          <t xml:space="preserve">
Sum kolonne 7 skal stemme med summen av alle beløp innrapportert under inntektsbeskrivelser som fremgår av rapporten
"A07 Avstemmingsinformasjon for år 2015 ". Beløpet skal i tillegg inneholde utbetalte beløp som er under grensen for lønnsopplysningsplikt
og som ikke er innrapportert. 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Skattteetaten:</t>
        </r>
        <r>
          <rPr>
            <sz val="9"/>
            <color indexed="81"/>
            <rFont val="Tahoma"/>
            <family val="2"/>
          </rPr>
          <t xml:space="preserve">
Det som skal oppgis her er det beløp av årets utbetalte innrapporteringspliktige ytelser (kolonne 7) som er arbeidsgiveravgiftspliktig,
spesifisert pr. konto. Sum kolonne 8 skal stemme med "Sum avgiftsgrunnlag lønn og godtgjørelse" fratrukket "Sum avgiftsgrunnlag
refusjon", som fremgår av rapporten "A07 Avstemmingsinformasjon for år 2015 ". 
Sum kolonne 8 skal være redusert for tilskudd/refusjon vedrørende arbeidskraft.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</rPr>
          <t xml:space="preserve">DIB: Husk negativt fortegn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<sst xmlns="http://schemas.openxmlformats.org/spreadsheetml/2006/main" count="116" uniqueCount="89">
  <si>
    <r>
      <rPr>
        <b/>
        <sz val="11"/>
        <color theme="1"/>
        <rFont val="Calibri"/>
        <family val="2"/>
        <scheme val="minor"/>
      </rPr>
      <t xml:space="preserve">4
</t>
    </r>
    <r>
      <rPr>
        <sz val="9"/>
        <color theme="1"/>
        <rFont val="Calibri"/>
        <family val="2"/>
        <scheme val="minor"/>
      </rPr>
      <t>Samlede kostnadsførte
og registrerte
lønnsopplysningspliktige
ytekser</t>
    </r>
  </si>
  <si>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
Konto navn
</t>
    </r>
  </si>
  <si>
    <r>
      <rPr>
        <b/>
        <sz val="11"/>
        <color theme="1"/>
        <rFont val="Calibri"/>
        <family val="2"/>
        <scheme val="minor"/>
      </rPr>
      <t xml:space="preserve">2  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Konto
nummer
</t>
    </r>
  </si>
  <si>
    <r>
      <t xml:space="preserve">1
</t>
    </r>
    <r>
      <rPr>
        <b/>
        <sz val="9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</si>
  <si>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Tillegg for kostnads-
førte lønninger mv tidligere
år, som er utbetalt i sist
forløpne år</t>
    </r>
  </si>
  <si>
    <r>
      <rPr>
        <b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Samlede
Opplysningspliktige
ytelser
(kol. 4 + 5 + 6)</t>
    </r>
  </si>
  <si>
    <r>
      <rPr>
        <b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Arbeidsgiver-
avgiftspliktige
ytelser
</t>
    </r>
  </si>
  <si>
    <t xml:space="preserve">100
</t>
  </si>
  <si>
    <t>Sum</t>
  </si>
  <si>
    <r>
      <t>`+</t>
    </r>
    <r>
      <rPr>
        <sz val="9"/>
        <color theme="1"/>
        <rFont val="Calibri"/>
        <family val="2"/>
        <scheme val="minor"/>
      </rPr>
      <t xml:space="preserve"> Årets innbetaling av arbeidsgiveravgiftspliktig
     tilskudd og premier til pensjonsordning</t>
    </r>
  </si>
  <si>
    <t>Samlet beløp som er kreditert
"konto for naturalytelser"</t>
  </si>
  <si>
    <t>Ja</t>
  </si>
  <si>
    <r>
      <rPr>
        <sz val="9"/>
        <color theme="1"/>
        <rFont val="Calibri"/>
        <family val="2"/>
        <scheme val="minor"/>
      </rPr>
      <t>Arbeidgiveravgifts-pliktig ytelse?</t>
    </r>
    <r>
      <rPr>
        <sz val="11"/>
        <color theme="1"/>
        <rFont val="Calibri"/>
        <family val="2"/>
        <scheme val="minor"/>
      </rPr>
      <t xml:space="preserve">
</t>
    </r>
  </si>
  <si>
    <t>Nei</t>
  </si>
  <si>
    <t>Rapport "A07 Avstemmingsinformasjon for året 20XX"</t>
  </si>
  <si>
    <t>Avstemming</t>
  </si>
  <si>
    <t>Beløp</t>
  </si>
  <si>
    <t>AGA piktige ytelser</t>
  </si>
  <si>
    <t>Avvik</t>
  </si>
  <si>
    <t>Bokført skattetrekk</t>
  </si>
  <si>
    <t>Er denne kontoen med i grunnlag for beregning av feriepenger?</t>
  </si>
  <si>
    <t>Antall ferieuker</t>
  </si>
  <si>
    <t>Avsatt feriepenger</t>
  </si>
  <si>
    <t>Påløpt aga av feriepenger</t>
  </si>
  <si>
    <t>Feriepengeliste</t>
  </si>
  <si>
    <t>Bokført arbeidsgiveravgift</t>
  </si>
  <si>
    <t>Bokført aga feriepenger</t>
  </si>
  <si>
    <t>Avstemming skattetrekk</t>
  </si>
  <si>
    <t>Inngi følgende</t>
  </si>
  <si>
    <t>Konto for feriepenger</t>
  </si>
  <si>
    <t>Arbeidsgiveravgift av feriepenger</t>
  </si>
  <si>
    <t>4 eller 5</t>
  </si>
  <si>
    <t>Totalbeløp feriepengeliste</t>
  </si>
  <si>
    <t>Ofte benyttet konto 5092</t>
  </si>
  <si>
    <t>Ofte benyttet konto 5405</t>
  </si>
  <si>
    <t>Beregnet feriepenger</t>
  </si>
  <si>
    <t xml:space="preserve">Oppgavepliktig ytelse?
</t>
  </si>
  <si>
    <t>Offentlige refusjoner</t>
  </si>
  <si>
    <t>Ofte benyttet konto 2600</t>
  </si>
  <si>
    <t>Termin 1</t>
  </si>
  <si>
    <t>Termin 2</t>
  </si>
  <si>
    <t>Termin 3</t>
  </si>
  <si>
    <t>Termin 4</t>
  </si>
  <si>
    <t>Termin 5</t>
  </si>
  <si>
    <t>Termin 6</t>
  </si>
  <si>
    <t>Totalt skattetrekk årsoppgave</t>
  </si>
  <si>
    <t>Inngi innbetalt bokført fra konto 2600</t>
  </si>
  <si>
    <t>Aga termin 1</t>
  </si>
  <si>
    <t>Aga termin 2</t>
  </si>
  <si>
    <t>Aga termin 3</t>
  </si>
  <si>
    <t>Aga termin 4</t>
  </si>
  <si>
    <t>Aga termin 5</t>
  </si>
  <si>
    <t>Aga termin 6</t>
  </si>
  <si>
    <t>Fra konto 2771</t>
  </si>
  <si>
    <t>Agabeløp årsoppgave</t>
  </si>
  <si>
    <t>Avstemminger</t>
  </si>
  <si>
    <t>Kommentarer</t>
  </si>
  <si>
    <t>Avsatt AGA beregnet av feriepenger</t>
  </si>
  <si>
    <t>Beregnet aga feriepenger</t>
  </si>
  <si>
    <t>Avstemminger arbeidsgiveravgift</t>
  </si>
  <si>
    <t>Beregnet arbeidsgiveravgift</t>
  </si>
  <si>
    <t>Betalt rettidig?</t>
  </si>
  <si>
    <t>Ofte benyttet konto 5401</t>
  </si>
  <si>
    <t>Ofte benyttet konto 2941</t>
  </si>
  <si>
    <t>Ofte benyttet konto 2781</t>
  </si>
  <si>
    <t>Grunnlag feriepenger totalbeløp</t>
  </si>
  <si>
    <t>Ofte benyttet konto 2771</t>
  </si>
  <si>
    <t xml:space="preserve">For avstemming </t>
  </si>
  <si>
    <t>Gjort opp påfølgende år?</t>
  </si>
  <si>
    <t>Betalt påfølgende år?</t>
  </si>
  <si>
    <t>Differanse</t>
  </si>
  <si>
    <t>Ofte benyttet konto 1950</t>
  </si>
  <si>
    <t>Bokført skyldig skattetrekk pr. 31.12</t>
  </si>
  <si>
    <t>Bankkonto for skattetrekk pr. 31.12</t>
  </si>
  <si>
    <t>Arbeidsgiveravgift 6.termin</t>
  </si>
  <si>
    <t>Avsatt feriepenger pr 31.12</t>
  </si>
  <si>
    <t>Påløpte aga, feriepenger pr 31.12</t>
  </si>
  <si>
    <t>Skattetrekk pr 31.12</t>
  </si>
  <si>
    <t>Avstemming av lønns- og pensjonskostnader for 20XX</t>
  </si>
  <si>
    <t>Inngi totalt beløp fra feriepengelisten</t>
  </si>
  <si>
    <t>Opplysningspliktige ytelser</t>
  </si>
  <si>
    <t>Kostnadsførte feriepenger</t>
  </si>
  <si>
    <r>
      <rPr>
        <b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Fradrag for påløpte, ikke
forfalte lønninger mv. i sist
forløpne år som ikke er
 innrapportert</t>
    </r>
  </si>
  <si>
    <t>Opplysning fra rapport "A07"</t>
  </si>
  <si>
    <t>IB avsatt feriepenger</t>
  </si>
  <si>
    <t>Beregnet arb.giv.avg. eksl. feriepenger</t>
  </si>
  <si>
    <t>Bokført arb.giv.avg. eksl. feriepenger</t>
  </si>
  <si>
    <t>Avstemminger feriepenger og aga av feriepenger</t>
  </si>
  <si>
    <t>Bankkonto for skattetrekk pr 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</si>
</sst>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kr&quot;\ * #,##0.00_-;\-&quot;kr&quot;\ * #,##0.00_-;_-&quot;kr&quot;\ * &quot;-&quot;??_-;_-@_-"/>
    <numFmt numFmtId="164" formatCode="_ &quot;kr&quot;\ * #,##0.00_ ;_ &quot;kr&quot;\ * \-#,##0.00_ ;_ &quot;kr&quot;\ * &quot;-&quot;??_ ;_ @_ "/>
    <numFmt numFmtId="165" formatCode="_-[$kr-414]\ * #,##0.00_-;\-[$kr-414]\ * #,##0.00_-;_-[$kr-414]\ 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1" fillId="0" borderId="0" xfId="0" applyFont="1"/>
    <xf numFmtId="0" fontId="0" fillId="2" borderId="0" xfId="0" applyFill="1"/>
    <xf numFmtId="0" fontId="0" fillId="0" borderId="4" xfId="0" applyBorder="1"/>
    <xf numFmtId="0" fontId="0" fillId="2" borderId="4" xfId="0" applyFill="1" applyBorder="1"/>
    <xf numFmtId="0" fontId="1" fillId="2" borderId="4" xfId="0" applyFont="1" applyFill="1" applyBorder="1"/>
    <xf numFmtId="0" fontId="3" fillId="2" borderId="4" xfId="0" applyFont="1" applyFill="1" applyBorder="1" applyAlignment="1">
      <alignment wrapText="1"/>
    </xf>
    <xf numFmtId="0" fontId="0" fillId="2" borderId="6" xfId="0" applyFill="1" applyBorder="1"/>
    <xf numFmtId="0" fontId="1" fillId="2" borderId="6" xfId="0" applyFont="1" applyFill="1" applyBorder="1"/>
    <xf numFmtId="0" fontId="0" fillId="0" borderId="5" xfId="0" applyBorder="1"/>
    <xf numFmtId="0" fontId="0" fillId="2" borderId="5" xfId="0" applyFill="1" applyBorder="1" applyAlignment="1">
      <alignment wrapText="1"/>
    </xf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1" xfId="0" applyFill="1" applyBorder="1"/>
    <xf numFmtId="0" fontId="7" fillId="0" borderId="0" xfId="0" applyFont="1"/>
    <xf numFmtId="0" fontId="8" fillId="0" borderId="0" xfId="0" applyFont="1"/>
    <xf numFmtId="0" fontId="1" fillId="2" borderId="4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4" xfId="0" applyFont="1" applyFill="1" applyBorder="1"/>
    <xf numFmtId="44" fontId="0" fillId="0" borderId="4" xfId="0" applyNumberFormat="1" applyBorder="1"/>
    <xf numFmtId="44" fontId="0" fillId="2" borderId="7" xfId="0" applyNumberFormat="1" applyFill="1" applyBorder="1"/>
    <xf numFmtId="44" fontId="0" fillId="2" borderId="10" xfId="0" applyNumberFormat="1" applyFill="1" applyBorder="1"/>
    <xf numFmtId="44" fontId="0" fillId="2" borderId="14" xfId="0" applyNumberFormat="1" applyFill="1" applyBorder="1"/>
    <xf numFmtId="44" fontId="0" fillId="0" borderId="10" xfId="0" applyNumberFormat="1" applyBorder="1"/>
    <xf numFmtId="44" fontId="0" fillId="0" borderId="3" xfId="0" applyNumberFormat="1" applyBorder="1"/>
    <xf numFmtId="44" fontId="0" fillId="0" borderId="12" xfId="0" applyNumberFormat="1" applyBorder="1"/>
    <xf numFmtId="44" fontId="0" fillId="0" borderId="6" xfId="0" applyNumberFormat="1" applyBorder="1"/>
    <xf numFmtId="44" fontId="0" fillId="0" borderId="9" xfId="0" applyNumberFormat="1" applyFill="1" applyBorder="1"/>
    <xf numFmtId="44" fontId="0" fillId="2" borderId="11" xfId="0" applyNumberFormat="1" applyFill="1" applyBorder="1"/>
    <xf numFmtId="44" fontId="0" fillId="2" borderId="3" xfId="0" applyNumberFormat="1" applyFill="1" applyBorder="1"/>
    <xf numFmtId="44" fontId="0" fillId="2" borderId="4" xfId="0" applyNumberFormat="1" applyFill="1" applyBorder="1"/>
    <xf numFmtId="44" fontId="1" fillId="2" borderId="4" xfId="0" applyNumberFormat="1" applyFont="1" applyFill="1" applyBorder="1"/>
    <xf numFmtId="44" fontId="0" fillId="0" borderId="0" xfId="0" applyNumberFormat="1"/>
    <xf numFmtId="0" fontId="0" fillId="0" borderId="15" xfId="0" applyFill="1" applyBorder="1"/>
    <xf numFmtId="0" fontId="0" fillId="2" borderId="15" xfId="0" applyFill="1" applyBorder="1"/>
    <xf numFmtId="0" fontId="0" fillId="2" borderId="16" xfId="0" applyFill="1" applyBorder="1"/>
    <xf numFmtId="0" fontId="2" fillId="0" borderId="0" xfId="0" applyFont="1"/>
    <xf numFmtId="0" fontId="0" fillId="2" borderId="1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0" fillId="0" borderId="0" xfId="0" applyFont="1"/>
    <xf numFmtId="0" fontId="0" fillId="0" borderId="0" xfId="0" applyFill="1"/>
    <xf numFmtId="0" fontId="0" fillId="2" borderId="7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4" fontId="10" fillId="3" borderId="4" xfId="0" applyNumberFormat="1" applyFont="1" applyFill="1" applyBorder="1"/>
    <xf numFmtId="165" fontId="0" fillId="0" borderId="4" xfId="0" applyNumberFormat="1" applyFill="1" applyBorder="1"/>
    <xf numFmtId="44" fontId="0" fillId="0" borderId="4" xfId="0" applyNumberFormat="1" applyFill="1" applyBorder="1"/>
    <xf numFmtId="0" fontId="0" fillId="4" borderId="4" xfId="0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165" fontId="0" fillId="2" borderId="4" xfId="0" applyNumberFormat="1" applyFill="1" applyBorder="1"/>
    <xf numFmtId="0" fontId="1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2" borderId="7" xfId="0" applyFill="1" applyBorder="1"/>
    <xf numFmtId="0" fontId="0" fillId="2" borderId="13" xfId="0" applyFill="1" applyBorder="1"/>
    <xf numFmtId="0" fontId="1" fillId="2" borderId="7" xfId="0" applyFont="1" applyFill="1" applyBorder="1"/>
    <xf numFmtId="0" fontId="1" fillId="2" borderId="13" xfId="0" applyFont="1" applyFill="1" applyBorder="1"/>
    <xf numFmtId="0" fontId="0" fillId="2" borderId="1" xfId="0" applyFill="1" applyBorder="1"/>
    <xf numFmtId="0" fontId="0" fillId="0" borderId="1" xfId="0" applyBorder="1"/>
    <xf numFmtId="0" fontId="0" fillId="0" borderId="2" xfId="0" applyBorder="1"/>
    <xf numFmtId="0" fontId="0" fillId="0" borderId="17" xfId="0" applyBorder="1"/>
    <xf numFmtId="0" fontId="0" fillId="2" borderId="4" xfId="0" applyFill="1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U239"/>
  <sheetViews>
    <sheetView showGridLines="0" tabSelected="1" zoomScale="90" zoomScaleNormal="90" workbookViewId="0">
      <selection activeCell="A2" sqref="A2:C2"/>
    </sheetView>
  </sheetViews>
  <sheetFormatPr baseColWidth="10" defaultRowHeight="15" x14ac:dyDescent="0.25"/>
  <cols>
    <col min="1" max="1" width="15.85546875" customWidth="1"/>
    <col min="2" max="2" width="17.28515625" customWidth="1"/>
    <col min="3" max="3" width="48" customWidth="1"/>
    <col min="4" max="4" width="20.140625" customWidth="1"/>
    <col min="5" max="5" width="17.7109375" customWidth="1"/>
    <col min="6" max="6" width="21.28515625" customWidth="1"/>
    <col min="7" max="7" width="22.7109375" customWidth="1"/>
    <col min="8" max="8" width="25.28515625" customWidth="1"/>
    <col min="9" max="9" width="18" customWidth="1"/>
    <col min="10" max="10" width="16.85546875" customWidth="1"/>
    <col min="11" max="11" width="15.140625" customWidth="1"/>
  </cols>
  <sheetData>
    <row r="2" spans="1:21" ht="23.25" x14ac:dyDescent="0.35">
      <c r="A2" s="62" t="s">
        <v>78</v>
      </c>
      <c r="B2" s="62"/>
      <c r="C2" s="62"/>
    </row>
    <row r="3" spans="1:21" x14ac:dyDescent="0.25">
      <c r="D3" s="49" t="s">
        <v>67</v>
      </c>
      <c r="E3" s="51" t="s">
        <v>67</v>
      </c>
      <c r="K3" s="49" t="s">
        <v>67</v>
      </c>
      <c r="L3" s="46"/>
      <c r="M3" s="45"/>
    </row>
    <row r="4" spans="1:21" ht="65.25" customHeight="1" x14ac:dyDescent="0.25">
      <c r="A4" s="18" t="s">
        <v>3</v>
      </c>
      <c r="B4" s="19" t="s">
        <v>2</v>
      </c>
      <c r="C4" s="19" t="s">
        <v>1</v>
      </c>
      <c r="D4" s="55" t="s">
        <v>12</v>
      </c>
      <c r="E4" s="56" t="s">
        <v>36</v>
      </c>
      <c r="F4" s="19" t="s">
        <v>0</v>
      </c>
      <c r="G4" s="19" t="s">
        <v>4</v>
      </c>
      <c r="H4" s="19" t="s">
        <v>82</v>
      </c>
      <c r="I4" s="20" t="s">
        <v>5</v>
      </c>
      <c r="J4" s="21" t="s">
        <v>6</v>
      </c>
      <c r="K4" s="56" t="s">
        <v>20</v>
      </c>
    </row>
    <row r="5" spans="1:21" x14ac:dyDescent="0.25">
      <c r="A5" s="83" t="s">
        <v>7</v>
      </c>
      <c r="B5" s="4"/>
      <c r="C5" s="4"/>
      <c r="D5" s="26"/>
      <c r="E5" s="26"/>
      <c r="F5" s="26">
        <v>0</v>
      </c>
      <c r="G5" s="26">
        <v>0</v>
      </c>
      <c r="H5" s="26">
        <v>0</v>
      </c>
      <c r="I5" s="27">
        <f>IF(E5="Ja",F5+G5-H5,0)</f>
        <v>0</v>
      </c>
      <c r="J5" s="28">
        <f>IF(D5="Ja",F5+G5-H5,0)</f>
        <v>0</v>
      </c>
      <c r="K5" s="26"/>
      <c r="U5" s="43">
        <f t="shared" ref="U5:U24" si="0">IF(K5="Ja",I5,0)</f>
        <v>0</v>
      </c>
    </row>
    <row r="6" spans="1:21" x14ac:dyDescent="0.25">
      <c r="A6" s="84"/>
      <c r="B6" s="4"/>
      <c r="C6" s="4"/>
      <c r="D6" s="26"/>
      <c r="E6" s="26"/>
      <c r="F6" s="26">
        <v>0</v>
      </c>
      <c r="G6" s="26">
        <v>0</v>
      </c>
      <c r="H6" s="26">
        <v>0</v>
      </c>
      <c r="I6" s="27">
        <f t="shared" ref="I6:I23" si="1">IF(E6="Ja",F6+G6-H6,0)</f>
        <v>0</v>
      </c>
      <c r="J6" s="28">
        <f t="shared" ref="J6:J23" si="2">IF(D6="Ja",F6+G6-H6,0)</f>
        <v>0</v>
      </c>
      <c r="K6" s="26"/>
      <c r="U6" s="43">
        <f t="shared" si="0"/>
        <v>0</v>
      </c>
    </row>
    <row r="7" spans="1:21" x14ac:dyDescent="0.25">
      <c r="A7" s="84"/>
      <c r="B7" s="4"/>
      <c r="C7" s="4"/>
      <c r="D7" s="26"/>
      <c r="E7" s="26"/>
      <c r="F7" s="26">
        <v>0</v>
      </c>
      <c r="G7" s="26">
        <v>0</v>
      </c>
      <c r="H7" s="26">
        <v>0</v>
      </c>
      <c r="I7" s="27">
        <f t="shared" si="1"/>
        <v>0</v>
      </c>
      <c r="J7" s="28">
        <f t="shared" si="2"/>
        <v>0</v>
      </c>
      <c r="K7" s="26"/>
      <c r="U7" s="43">
        <f t="shared" si="0"/>
        <v>0</v>
      </c>
    </row>
    <row r="8" spans="1:21" x14ac:dyDescent="0.25">
      <c r="A8" s="84"/>
      <c r="B8" s="4"/>
      <c r="C8" s="4"/>
      <c r="D8" s="26"/>
      <c r="E8" s="26"/>
      <c r="F8" s="26">
        <v>0</v>
      </c>
      <c r="G8" s="26">
        <v>0</v>
      </c>
      <c r="H8" s="26">
        <v>0</v>
      </c>
      <c r="I8" s="27">
        <f t="shared" si="1"/>
        <v>0</v>
      </c>
      <c r="J8" s="28">
        <f t="shared" si="2"/>
        <v>0</v>
      </c>
      <c r="K8" s="26"/>
      <c r="U8" s="43">
        <f t="shared" si="0"/>
        <v>0</v>
      </c>
    </row>
    <row r="9" spans="1:21" x14ac:dyDescent="0.25">
      <c r="A9" s="84"/>
      <c r="B9" s="4"/>
      <c r="C9" s="4"/>
      <c r="D9" s="26"/>
      <c r="E9" s="26"/>
      <c r="F9" s="26">
        <v>0</v>
      </c>
      <c r="G9" s="26">
        <v>0</v>
      </c>
      <c r="H9" s="26">
        <v>0</v>
      </c>
      <c r="I9" s="27">
        <f t="shared" si="1"/>
        <v>0</v>
      </c>
      <c r="J9" s="28">
        <f>IF(D9="Ja",F9+G9-H9,0)</f>
        <v>0</v>
      </c>
      <c r="K9" s="26"/>
      <c r="U9" s="43">
        <f t="shared" si="0"/>
        <v>0</v>
      </c>
    </row>
    <row r="10" spans="1:21" x14ac:dyDescent="0.25">
      <c r="A10" s="84"/>
      <c r="B10" s="4"/>
      <c r="C10" s="4"/>
      <c r="D10" s="26"/>
      <c r="E10" s="26"/>
      <c r="F10" s="26">
        <v>0</v>
      </c>
      <c r="G10" s="26">
        <v>0</v>
      </c>
      <c r="H10" s="26">
        <v>0</v>
      </c>
      <c r="I10" s="27">
        <f t="shared" si="1"/>
        <v>0</v>
      </c>
      <c r="J10" s="28">
        <f t="shared" si="2"/>
        <v>0</v>
      </c>
      <c r="K10" s="26"/>
      <c r="U10" s="43">
        <f t="shared" si="0"/>
        <v>0</v>
      </c>
    </row>
    <row r="11" spans="1:21" x14ac:dyDescent="0.25">
      <c r="A11" s="84"/>
      <c r="B11" s="4"/>
      <c r="C11" s="4"/>
      <c r="D11" s="26"/>
      <c r="E11" s="26"/>
      <c r="F11" s="26">
        <v>0</v>
      </c>
      <c r="G11" s="26">
        <v>0</v>
      </c>
      <c r="H11" s="26">
        <v>0</v>
      </c>
      <c r="I11" s="27">
        <f t="shared" si="1"/>
        <v>0</v>
      </c>
      <c r="J11" s="28">
        <f t="shared" si="2"/>
        <v>0</v>
      </c>
      <c r="K11" s="26"/>
      <c r="U11" s="43">
        <f t="shared" si="0"/>
        <v>0</v>
      </c>
    </row>
    <row r="12" spans="1:21" x14ac:dyDescent="0.25">
      <c r="A12" s="84"/>
      <c r="B12" s="4"/>
      <c r="C12" s="4"/>
      <c r="D12" s="26"/>
      <c r="E12" s="26"/>
      <c r="F12" s="26">
        <v>0</v>
      </c>
      <c r="G12" s="26">
        <v>0</v>
      </c>
      <c r="H12" s="26">
        <v>0</v>
      </c>
      <c r="I12" s="27">
        <f t="shared" si="1"/>
        <v>0</v>
      </c>
      <c r="J12" s="28">
        <f t="shared" si="2"/>
        <v>0</v>
      </c>
      <c r="K12" s="26"/>
      <c r="U12" s="43">
        <f t="shared" si="0"/>
        <v>0</v>
      </c>
    </row>
    <row r="13" spans="1:21" x14ac:dyDescent="0.25">
      <c r="A13" s="84"/>
      <c r="B13" s="4"/>
      <c r="C13" s="4"/>
      <c r="D13" s="26"/>
      <c r="E13" s="26"/>
      <c r="F13" s="26">
        <v>0</v>
      </c>
      <c r="G13" s="26">
        <v>0</v>
      </c>
      <c r="H13" s="26">
        <v>0</v>
      </c>
      <c r="I13" s="27">
        <f t="shared" si="1"/>
        <v>0</v>
      </c>
      <c r="J13" s="28">
        <f t="shared" si="2"/>
        <v>0</v>
      </c>
      <c r="K13" s="26"/>
      <c r="U13" s="43">
        <f t="shared" si="0"/>
        <v>0</v>
      </c>
    </row>
    <row r="14" spans="1:21" x14ac:dyDescent="0.25">
      <c r="A14" s="84"/>
      <c r="B14" s="4"/>
      <c r="C14" s="4"/>
      <c r="D14" s="26"/>
      <c r="E14" s="26"/>
      <c r="F14" s="26">
        <v>0</v>
      </c>
      <c r="G14" s="26">
        <v>0</v>
      </c>
      <c r="H14" s="26">
        <v>0</v>
      </c>
      <c r="I14" s="27">
        <f t="shared" ref="I14:I18" si="3">IF(E14="Ja",F14+G14-H14,0)</f>
        <v>0</v>
      </c>
      <c r="J14" s="28">
        <f t="shared" ref="J14:J18" si="4">IF(D14="Ja",F14+G14-H14,0)</f>
        <v>0</v>
      </c>
      <c r="K14" s="26"/>
      <c r="U14" s="43"/>
    </row>
    <row r="15" spans="1:21" x14ac:dyDescent="0.25">
      <c r="A15" s="84"/>
      <c r="B15" s="4"/>
      <c r="C15" s="4"/>
      <c r="D15" s="26"/>
      <c r="E15" s="26"/>
      <c r="F15" s="26">
        <v>0</v>
      </c>
      <c r="G15" s="26">
        <v>0</v>
      </c>
      <c r="H15" s="26">
        <v>0</v>
      </c>
      <c r="I15" s="27">
        <f t="shared" si="3"/>
        <v>0</v>
      </c>
      <c r="J15" s="28">
        <f t="shared" si="4"/>
        <v>0</v>
      </c>
      <c r="K15" s="26"/>
      <c r="U15" s="43"/>
    </row>
    <row r="16" spans="1:21" x14ac:dyDescent="0.25">
      <c r="A16" s="84"/>
      <c r="B16" s="4"/>
      <c r="C16" s="4"/>
      <c r="D16" s="26"/>
      <c r="E16" s="26"/>
      <c r="F16" s="26">
        <v>0</v>
      </c>
      <c r="G16" s="26">
        <v>0</v>
      </c>
      <c r="H16" s="26">
        <v>0</v>
      </c>
      <c r="I16" s="27">
        <f t="shared" si="3"/>
        <v>0</v>
      </c>
      <c r="J16" s="28">
        <f t="shared" si="4"/>
        <v>0</v>
      </c>
      <c r="K16" s="26"/>
      <c r="U16" s="43"/>
    </row>
    <row r="17" spans="1:21" x14ac:dyDescent="0.25">
      <c r="A17" s="84"/>
      <c r="B17" s="4"/>
      <c r="C17" s="4"/>
      <c r="D17" s="26"/>
      <c r="E17" s="26"/>
      <c r="F17" s="26">
        <v>0</v>
      </c>
      <c r="G17" s="26">
        <v>0</v>
      </c>
      <c r="H17" s="26">
        <v>0</v>
      </c>
      <c r="I17" s="27">
        <f t="shared" si="3"/>
        <v>0</v>
      </c>
      <c r="J17" s="28">
        <f t="shared" si="4"/>
        <v>0</v>
      </c>
      <c r="K17" s="26"/>
      <c r="U17" s="43"/>
    </row>
    <row r="18" spans="1:21" x14ac:dyDescent="0.25">
      <c r="A18" s="84"/>
      <c r="B18" s="4"/>
      <c r="C18" s="4"/>
      <c r="D18" s="26"/>
      <c r="E18" s="26"/>
      <c r="F18" s="26">
        <v>0</v>
      </c>
      <c r="G18" s="26">
        <v>0</v>
      </c>
      <c r="H18" s="26">
        <v>0</v>
      </c>
      <c r="I18" s="27">
        <f t="shared" si="3"/>
        <v>0</v>
      </c>
      <c r="J18" s="28">
        <f t="shared" si="4"/>
        <v>0</v>
      </c>
      <c r="K18" s="26"/>
      <c r="U18" s="43"/>
    </row>
    <row r="19" spans="1:21" x14ac:dyDescent="0.25">
      <c r="A19" s="84"/>
      <c r="B19" s="4"/>
      <c r="C19" s="4"/>
      <c r="D19" s="26"/>
      <c r="E19" s="26"/>
      <c r="F19" s="26">
        <v>0</v>
      </c>
      <c r="G19" s="26">
        <v>0</v>
      </c>
      <c r="H19" s="26">
        <v>0</v>
      </c>
      <c r="I19" s="27">
        <f t="shared" si="1"/>
        <v>0</v>
      </c>
      <c r="J19" s="28">
        <f t="shared" si="2"/>
        <v>0</v>
      </c>
      <c r="K19" s="26"/>
      <c r="U19" s="43">
        <f t="shared" si="0"/>
        <v>0</v>
      </c>
    </row>
    <row r="20" spans="1:21" x14ac:dyDescent="0.25">
      <c r="A20" s="84"/>
      <c r="B20" s="4"/>
      <c r="C20" s="4"/>
      <c r="D20" s="26"/>
      <c r="E20" s="26"/>
      <c r="F20" s="26">
        <v>0</v>
      </c>
      <c r="G20" s="26">
        <v>0</v>
      </c>
      <c r="H20" s="26">
        <v>0</v>
      </c>
      <c r="I20" s="27">
        <f t="shared" si="1"/>
        <v>0</v>
      </c>
      <c r="J20" s="28">
        <f t="shared" si="2"/>
        <v>0</v>
      </c>
      <c r="K20" s="26"/>
      <c r="U20" s="43">
        <f t="shared" si="0"/>
        <v>0</v>
      </c>
    </row>
    <row r="21" spans="1:21" x14ac:dyDescent="0.25">
      <c r="A21" s="84"/>
      <c r="B21" s="4"/>
      <c r="C21" s="4"/>
      <c r="D21" s="26"/>
      <c r="E21" s="26"/>
      <c r="F21" s="26">
        <v>0</v>
      </c>
      <c r="G21" s="26">
        <v>0</v>
      </c>
      <c r="H21" s="26">
        <v>0</v>
      </c>
      <c r="I21" s="27">
        <f t="shared" si="1"/>
        <v>0</v>
      </c>
      <c r="J21" s="28">
        <f t="shared" si="2"/>
        <v>0</v>
      </c>
      <c r="K21" s="26"/>
      <c r="U21" s="43">
        <f t="shared" si="0"/>
        <v>0</v>
      </c>
    </row>
    <row r="22" spans="1:21" x14ac:dyDescent="0.25">
      <c r="A22" s="84"/>
      <c r="B22" s="4"/>
      <c r="C22" s="4"/>
      <c r="D22" s="26"/>
      <c r="E22" s="26"/>
      <c r="F22" s="26">
        <v>0</v>
      </c>
      <c r="G22" s="26">
        <v>0</v>
      </c>
      <c r="H22" s="26">
        <v>0</v>
      </c>
      <c r="I22" s="27">
        <f t="shared" si="1"/>
        <v>0</v>
      </c>
      <c r="J22" s="28">
        <f t="shared" si="2"/>
        <v>0</v>
      </c>
      <c r="K22" s="26"/>
      <c r="U22" s="43">
        <f t="shared" si="0"/>
        <v>0</v>
      </c>
    </row>
    <row r="23" spans="1:21" x14ac:dyDescent="0.25">
      <c r="A23" s="84"/>
      <c r="B23" s="4"/>
      <c r="D23" s="26"/>
      <c r="E23" s="26"/>
      <c r="F23" s="26">
        <v>0</v>
      </c>
      <c r="G23" s="26">
        <v>0</v>
      </c>
      <c r="H23" s="26">
        <v>0</v>
      </c>
      <c r="I23" s="27">
        <f t="shared" si="1"/>
        <v>0</v>
      </c>
      <c r="J23" s="28">
        <f t="shared" si="2"/>
        <v>0</v>
      </c>
      <c r="K23" s="26"/>
      <c r="U23" s="43">
        <f t="shared" si="0"/>
        <v>0</v>
      </c>
    </row>
    <row r="24" spans="1:21" ht="15.75" thickBot="1" x14ac:dyDescent="0.3">
      <c r="A24" s="85"/>
      <c r="B24" s="10"/>
      <c r="C24" s="10"/>
      <c r="D24" s="12"/>
      <c r="E24" s="12"/>
      <c r="F24" s="12"/>
      <c r="G24" s="12"/>
      <c r="H24" s="12"/>
      <c r="I24" s="29"/>
      <c r="J24" s="30">
        <v>0</v>
      </c>
      <c r="K24" s="40"/>
      <c r="U24" s="43">
        <f t="shared" si="0"/>
        <v>0</v>
      </c>
    </row>
    <row r="25" spans="1:21" x14ac:dyDescent="0.25">
      <c r="A25" s="22">
        <v>110</v>
      </c>
      <c r="B25" s="8"/>
      <c r="C25" s="9" t="s">
        <v>8</v>
      </c>
      <c r="D25" s="9"/>
      <c r="E25" s="9"/>
      <c r="F25" s="33">
        <f>SUM(F5:F24)</f>
        <v>0</v>
      </c>
      <c r="G25" s="33">
        <f t="shared" ref="G25:J25" si="5">SUM(G5:G24)</f>
        <v>0</v>
      </c>
      <c r="H25" s="33">
        <f t="shared" si="5"/>
        <v>0</v>
      </c>
      <c r="I25" s="31">
        <f t="shared" si="5"/>
        <v>0</v>
      </c>
      <c r="J25" s="32">
        <f t="shared" si="5"/>
        <v>0</v>
      </c>
      <c r="K25" s="41"/>
      <c r="U25" s="43"/>
    </row>
    <row r="26" spans="1:21" ht="24.75" x14ac:dyDescent="0.25">
      <c r="A26" s="23">
        <v>111</v>
      </c>
      <c r="B26" s="4"/>
      <c r="C26" s="7" t="s">
        <v>10</v>
      </c>
      <c r="D26" s="7"/>
      <c r="E26" s="7"/>
      <c r="F26" s="26">
        <v>0</v>
      </c>
      <c r="G26" s="5"/>
      <c r="H26" s="5"/>
      <c r="I26" s="13"/>
      <c r="J26" s="15"/>
      <c r="K26" s="42"/>
      <c r="U26" s="43"/>
    </row>
    <row r="27" spans="1:21" ht="28.5" thickBot="1" x14ac:dyDescent="0.3">
      <c r="A27" s="24">
        <v>112</v>
      </c>
      <c r="B27" s="10"/>
      <c r="C27" s="11" t="s">
        <v>9</v>
      </c>
      <c r="D27" s="11"/>
      <c r="E27" s="11"/>
      <c r="F27" s="12"/>
      <c r="G27" s="12"/>
      <c r="H27" s="12"/>
      <c r="I27" s="14"/>
      <c r="J27" s="34">
        <v>0</v>
      </c>
      <c r="K27" s="42"/>
      <c r="U27" s="43"/>
    </row>
    <row r="28" spans="1:21" x14ac:dyDescent="0.25">
      <c r="A28" s="22">
        <v>120</v>
      </c>
      <c r="B28" s="8"/>
      <c r="C28" s="9" t="s">
        <v>8</v>
      </c>
      <c r="D28" s="9"/>
      <c r="E28" s="9"/>
      <c r="F28" s="8"/>
      <c r="G28" s="8"/>
      <c r="H28" s="8"/>
      <c r="I28" s="36">
        <f>I25</f>
        <v>0</v>
      </c>
      <c r="J28" s="35">
        <f>J25+J27</f>
        <v>0</v>
      </c>
      <c r="K28" s="8"/>
      <c r="U28" s="43">
        <f>SUM(U5:U27)</f>
        <v>0</v>
      </c>
    </row>
    <row r="30" spans="1:21" x14ac:dyDescent="0.25">
      <c r="A30" s="2" t="s">
        <v>15</v>
      </c>
      <c r="C30" s="6" t="s">
        <v>14</v>
      </c>
      <c r="D30" s="1"/>
      <c r="E30" s="1"/>
    </row>
    <row r="31" spans="1:21" x14ac:dyDescent="0.25">
      <c r="C31" s="5"/>
      <c r="D31" s="25" t="s">
        <v>80</v>
      </c>
      <c r="E31" s="25" t="s">
        <v>17</v>
      </c>
    </row>
    <row r="32" spans="1:21" x14ac:dyDescent="0.25">
      <c r="C32" s="5" t="s">
        <v>16</v>
      </c>
      <c r="D32" s="26">
        <v>0</v>
      </c>
      <c r="E32" s="26">
        <v>0</v>
      </c>
    </row>
    <row r="33" spans="1:5" x14ac:dyDescent="0.25">
      <c r="C33" s="5" t="s">
        <v>37</v>
      </c>
      <c r="D33" s="5"/>
      <c r="E33" s="26">
        <v>0</v>
      </c>
    </row>
    <row r="34" spans="1:5" x14ac:dyDescent="0.25">
      <c r="C34" s="5" t="s">
        <v>18</v>
      </c>
      <c r="D34" s="37">
        <f>I28-D32</f>
        <v>0</v>
      </c>
      <c r="E34" s="37">
        <f>J28-E32+E33</f>
        <v>0</v>
      </c>
    </row>
    <row r="36" spans="1:5" ht="15.75" x14ac:dyDescent="0.25">
      <c r="A36" s="16" t="s">
        <v>28</v>
      </c>
    </row>
    <row r="38" spans="1:5" x14ac:dyDescent="0.25">
      <c r="A38" s="71" t="s">
        <v>25</v>
      </c>
      <c r="B38" s="71"/>
      <c r="C38" s="53">
        <v>0</v>
      </c>
      <c r="D38" s="71" t="s">
        <v>62</v>
      </c>
      <c r="E38" s="71"/>
    </row>
    <row r="39" spans="1:5" x14ac:dyDescent="0.25">
      <c r="A39" s="71" t="s">
        <v>29</v>
      </c>
      <c r="B39" s="71"/>
      <c r="C39" s="54">
        <v>0</v>
      </c>
      <c r="D39" s="71" t="s">
        <v>33</v>
      </c>
      <c r="E39" s="71"/>
    </row>
    <row r="40" spans="1:5" x14ac:dyDescent="0.25">
      <c r="A40" s="71" t="s">
        <v>30</v>
      </c>
      <c r="B40" s="71"/>
      <c r="C40" s="26">
        <v>0</v>
      </c>
      <c r="D40" s="71" t="s">
        <v>34</v>
      </c>
      <c r="E40" s="71"/>
    </row>
    <row r="41" spans="1:5" x14ac:dyDescent="0.25">
      <c r="A41" s="76" t="s">
        <v>84</v>
      </c>
      <c r="B41" s="77"/>
      <c r="C41" s="26">
        <v>0</v>
      </c>
      <c r="D41" s="71" t="s">
        <v>63</v>
      </c>
      <c r="E41" s="71"/>
    </row>
    <row r="42" spans="1:5" x14ac:dyDescent="0.25">
      <c r="A42" s="71" t="s">
        <v>75</v>
      </c>
      <c r="B42" s="71"/>
      <c r="C42" s="26">
        <v>0</v>
      </c>
      <c r="D42" s="71" t="s">
        <v>63</v>
      </c>
      <c r="E42" s="71"/>
    </row>
    <row r="43" spans="1:5" x14ac:dyDescent="0.25">
      <c r="A43" s="71" t="s">
        <v>76</v>
      </c>
      <c r="B43" s="71"/>
      <c r="C43" s="26">
        <v>0</v>
      </c>
      <c r="D43" s="71" t="s">
        <v>64</v>
      </c>
      <c r="E43" s="71"/>
    </row>
    <row r="44" spans="1:5" x14ac:dyDescent="0.25">
      <c r="A44" s="71" t="s">
        <v>77</v>
      </c>
      <c r="B44" s="71"/>
      <c r="C44" s="26">
        <v>0</v>
      </c>
      <c r="D44" s="71" t="s">
        <v>38</v>
      </c>
      <c r="E44" s="71"/>
    </row>
    <row r="45" spans="1:5" x14ac:dyDescent="0.25">
      <c r="A45" s="78" t="s">
        <v>74</v>
      </c>
      <c r="B45" s="78"/>
      <c r="C45" s="26">
        <v>0</v>
      </c>
      <c r="D45" s="76" t="s">
        <v>66</v>
      </c>
      <c r="E45" s="77"/>
    </row>
    <row r="46" spans="1:5" x14ac:dyDescent="0.25">
      <c r="A46" s="44" t="s">
        <v>88</v>
      </c>
      <c r="B46" s="44"/>
      <c r="C46" s="26">
        <v>0</v>
      </c>
      <c r="D46" s="49" t="s">
        <v>71</v>
      </c>
      <c r="E46" s="50"/>
    </row>
    <row r="47" spans="1:5" x14ac:dyDescent="0.25">
      <c r="A47" s="71" t="s">
        <v>21</v>
      </c>
      <c r="B47" s="71"/>
      <c r="C47" s="4">
        <v>5</v>
      </c>
      <c r="D47" s="71" t="s">
        <v>31</v>
      </c>
      <c r="E47" s="71"/>
    </row>
    <row r="48" spans="1:5" x14ac:dyDescent="0.25">
      <c r="A48" s="71" t="s">
        <v>32</v>
      </c>
      <c r="B48" s="71"/>
      <c r="C48" s="26">
        <v>0</v>
      </c>
      <c r="D48" s="71" t="s">
        <v>79</v>
      </c>
      <c r="E48" s="71"/>
    </row>
    <row r="49" spans="1:8" x14ac:dyDescent="0.25">
      <c r="A49" s="71" t="s">
        <v>45</v>
      </c>
      <c r="B49" s="71"/>
      <c r="C49" s="26">
        <v>0</v>
      </c>
      <c r="D49" s="71" t="s">
        <v>83</v>
      </c>
      <c r="E49" s="71"/>
    </row>
    <row r="50" spans="1:8" x14ac:dyDescent="0.25">
      <c r="A50" s="71" t="s">
        <v>54</v>
      </c>
      <c r="B50" s="71"/>
      <c r="C50" s="26">
        <v>0</v>
      </c>
      <c r="D50" s="71" t="s">
        <v>83</v>
      </c>
      <c r="E50" s="71"/>
    </row>
    <row r="52" spans="1:8" ht="18.75" x14ac:dyDescent="0.3">
      <c r="A52" s="17" t="s">
        <v>55</v>
      </c>
    </row>
    <row r="53" spans="1:8" ht="15.75" x14ac:dyDescent="0.25">
      <c r="D53" s="79" t="s">
        <v>56</v>
      </c>
      <c r="E53" s="79"/>
    </row>
    <row r="54" spans="1:8" ht="15.75" x14ac:dyDescent="0.25">
      <c r="A54" s="16" t="s">
        <v>59</v>
      </c>
    </row>
    <row r="55" spans="1:8" ht="15.75" x14ac:dyDescent="0.25">
      <c r="A55" s="16"/>
    </row>
    <row r="56" spans="1:8" ht="15.75" customHeight="1" x14ac:dyDescent="0.25">
      <c r="A56" s="80" t="s">
        <v>85</v>
      </c>
      <c r="B56" s="80"/>
      <c r="C56" s="37">
        <f>(J28/100*14.1)-(((C39+C41-C42)/100)*14.1)</f>
        <v>0</v>
      </c>
      <c r="D56" s="82"/>
      <c r="E56" s="82"/>
    </row>
    <row r="57" spans="1:8" ht="15.75" customHeight="1" x14ac:dyDescent="0.25">
      <c r="A57" s="80" t="s">
        <v>86</v>
      </c>
      <c r="B57" s="80"/>
      <c r="C57" s="57">
        <f>C38</f>
        <v>0</v>
      </c>
      <c r="D57" s="82"/>
      <c r="E57" s="82"/>
    </row>
    <row r="58" spans="1:8" ht="15.75" customHeight="1" x14ac:dyDescent="0.25">
      <c r="A58" s="81" t="s">
        <v>70</v>
      </c>
      <c r="B58" s="81"/>
      <c r="C58" s="37">
        <f>C56-C57</f>
        <v>0</v>
      </c>
      <c r="D58" s="82"/>
      <c r="E58" s="82"/>
    </row>
    <row r="59" spans="1:8" ht="18" customHeight="1" x14ac:dyDescent="0.25">
      <c r="H59" s="48"/>
    </row>
    <row r="60" spans="1:8" x14ac:dyDescent="0.25">
      <c r="A60" s="63" t="s">
        <v>60</v>
      </c>
      <c r="B60" s="64"/>
      <c r="C60" s="37">
        <f>(J28/100*14.1)</f>
        <v>0</v>
      </c>
      <c r="D60" s="72"/>
      <c r="E60" s="72"/>
    </row>
    <row r="61" spans="1:8" x14ac:dyDescent="0.25">
      <c r="A61" s="71" t="s">
        <v>54</v>
      </c>
      <c r="B61" s="71"/>
      <c r="C61" s="37">
        <f>C50</f>
        <v>0</v>
      </c>
      <c r="D61" s="72"/>
      <c r="E61" s="72"/>
    </row>
    <row r="62" spans="1:8" x14ac:dyDescent="0.25">
      <c r="A62" s="65" t="s">
        <v>70</v>
      </c>
      <c r="B62" s="66"/>
      <c r="C62" s="38">
        <f>C60-C61</f>
        <v>0</v>
      </c>
      <c r="D62" s="73"/>
      <c r="E62" s="73"/>
    </row>
    <row r="63" spans="1:8" x14ac:dyDescent="0.25">
      <c r="A63" s="68"/>
      <c r="B63" s="68"/>
      <c r="F63" s="4" t="s">
        <v>61</v>
      </c>
    </row>
    <row r="64" spans="1:8" x14ac:dyDescent="0.25">
      <c r="A64" s="63" t="s">
        <v>47</v>
      </c>
      <c r="B64" s="64"/>
      <c r="C64" s="26">
        <v>0</v>
      </c>
      <c r="D64" s="72" t="s">
        <v>53</v>
      </c>
      <c r="E64" s="72"/>
      <c r="F64" s="26"/>
    </row>
    <row r="65" spans="1:6" x14ac:dyDescent="0.25">
      <c r="A65" s="63" t="s">
        <v>48</v>
      </c>
      <c r="B65" s="64"/>
      <c r="C65" s="26">
        <v>0</v>
      </c>
      <c r="D65" s="72" t="s">
        <v>53</v>
      </c>
      <c r="E65" s="72"/>
      <c r="F65" s="26"/>
    </row>
    <row r="66" spans="1:6" x14ac:dyDescent="0.25">
      <c r="A66" s="63" t="s">
        <v>49</v>
      </c>
      <c r="B66" s="64"/>
      <c r="C66" s="26">
        <v>0</v>
      </c>
      <c r="D66" s="72" t="s">
        <v>53</v>
      </c>
      <c r="E66" s="72"/>
      <c r="F66" s="26"/>
    </row>
    <row r="67" spans="1:6" x14ac:dyDescent="0.25">
      <c r="A67" s="63" t="s">
        <v>50</v>
      </c>
      <c r="B67" s="64"/>
      <c r="C67" s="26">
        <v>0</v>
      </c>
      <c r="D67" s="72" t="s">
        <v>53</v>
      </c>
      <c r="E67" s="72"/>
      <c r="F67" s="26"/>
    </row>
    <row r="68" spans="1:6" x14ac:dyDescent="0.25">
      <c r="A68" s="63" t="s">
        <v>51</v>
      </c>
      <c r="B68" s="64"/>
      <c r="C68" s="26">
        <v>0</v>
      </c>
      <c r="D68" s="72" t="s">
        <v>53</v>
      </c>
      <c r="E68" s="72"/>
      <c r="F68" s="26"/>
    </row>
    <row r="69" spans="1:6" x14ac:dyDescent="0.25">
      <c r="A69" s="63" t="s">
        <v>52</v>
      </c>
      <c r="B69" s="64"/>
      <c r="C69" s="37">
        <f>C45</f>
        <v>0</v>
      </c>
      <c r="D69" s="72" t="s">
        <v>68</v>
      </c>
      <c r="E69" s="72"/>
      <c r="F69" s="26"/>
    </row>
    <row r="70" spans="1:6" x14ac:dyDescent="0.25">
      <c r="A70" s="63" t="s">
        <v>8</v>
      </c>
      <c r="B70" s="64"/>
      <c r="C70" s="37">
        <f>C64+C65+C66+C67+C68+C69</f>
        <v>0</v>
      </c>
      <c r="D70" s="72"/>
      <c r="E70" s="72"/>
      <c r="F70" s="3"/>
    </row>
    <row r="71" spans="1:6" x14ac:dyDescent="0.25">
      <c r="A71" s="71" t="s">
        <v>54</v>
      </c>
      <c r="B71" s="71"/>
      <c r="C71" s="37">
        <f>C50</f>
        <v>0</v>
      </c>
      <c r="D71" s="72"/>
      <c r="E71" s="72"/>
      <c r="F71" s="3"/>
    </row>
    <row r="72" spans="1:6" x14ac:dyDescent="0.25">
      <c r="A72" s="65" t="s">
        <v>70</v>
      </c>
      <c r="B72" s="66"/>
      <c r="C72" s="38">
        <f>C70-C71</f>
        <v>0</v>
      </c>
      <c r="D72" s="73"/>
      <c r="E72" s="73"/>
      <c r="F72" s="3"/>
    </row>
    <row r="74" spans="1:6" ht="15.75" x14ac:dyDescent="0.25">
      <c r="A74" s="16" t="s">
        <v>87</v>
      </c>
    </row>
    <row r="76" spans="1:6" x14ac:dyDescent="0.25">
      <c r="A76" s="63" t="s">
        <v>65</v>
      </c>
      <c r="B76" s="64"/>
      <c r="C76" s="37">
        <f>U28</f>
        <v>0</v>
      </c>
      <c r="D76" s="72"/>
      <c r="E76" s="72"/>
    </row>
    <row r="77" spans="1:6" x14ac:dyDescent="0.25">
      <c r="A77" s="68"/>
      <c r="B77" s="68"/>
    </row>
    <row r="78" spans="1:6" x14ac:dyDescent="0.25">
      <c r="A78" s="63" t="s">
        <v>35</v>
      </c>
      <c r="B78" s="64"/>
      <c r="C78" s="52">
        <f>IF(C47=4,(C76/100*10.2),IF(C47=5,(C76/100*12),0))</f>
        <v>0</v>
      </c>
      <c r="D78" s="72"/>
      <c r="E78" s="72"/>
    </row>
    <row r="79" spans="1:6" x14ac:dyDescent="0.25">
      <c r="A79" s="63" t="s">
        <v>81</v>
      </c>
      <c r="B79" s="64"/>
      <c r="C79" s="52">
        <f>C39</f>
        <v>0</v>
      </c>
      <c r="D79" s="74"/>
      <c r="E79" s="72"/>
    </row>
    <row r="80" spans="1:6" x14ac:dyDescent="0.25">
      <c r="A80" s="65" t="s">
        <v>70</v>
      </c>
      <c r="B80" s="66"/>
      <c r="C80" s="38">
        <f>C78-C79</f>
        <v>0</v>
      </c>
      <c r="D80" s="73"/>
      <c r="E80" s="73"/>
    </row>
    <row r="81" spans="1:6" x14ac:dyDescent="0.25">
      <c r="A81" s="68"/>
      <c r="B81" s="68"/>
    </row>
    <row r="82" spans="1:6" x14ac:dyDescent="0.25">
      <c r="A82" s="63" t="s">
        <v>23</v>
      </c>
      <c r="B82" s="64"/>
      <c r="C82" s="37">
        <f>C43</f>
        <v>0</v>
      </c>
      <c r="D82" s="72"/>
      <c r="E82" s="72"/>
    </row>
    <row r="83" spans="1:6" x14ac:dyDescent="0.25">
      <c r="A83" s="63" t="s">
        <v>57</v>
      </c>
      <c r="B83" s="64"/>
      <c r="C83" s="37">
        <f>C42/100*14.1</f>
        <v>0</v>
      </c>
      <c r="D83" s="72"/>
      <c r="E83" s="72"/>
    </row>
    <row r="84" spans="1:6" x14ac:dyDescent="0.25">
      <c r="A84" s="65" t="s">
        <v>70</v>
      </c>
      <c r="B84" s="66"/>
      <c r="C84" s="38">
        <f>C82-C83</f>
        <v>0</v>
      </c>
      <c r="D84" s="73"/>
      <c r="E84" s="73"/>
    </row>
    <row r="85" spans="1:6" x14ac:dyDescent="0.25">
      <c r="A85" s="68"/>
      <c r="B85" s="68"/>
      <c r="C85" s="39"/>
    </row>
    <row r="86" spans="1:6" x14ac:dyDescent="0.25">
      <c r="A86" s="63" t="s">
        <v>22</v>
      </c>
      <c r="B86" s="64"/>
      <c r="C86" s="37">
        <f>C42</f>
        <v>0</v>
      </c>
      <c r="D86" s="72"/>
      <c r="E86" s="72"/>
    </row>
    <row r="87" spans="1:6" x14ac:dyDescent="0.25">
      <c r="A87" s="63" t="s">
        <v>24</v>
      </c>
      <c r="B87" s="64"/>
      <c r="C87" s="37">
        <f>C48</f>
        <v>0</v>
      </c>
      <c r="D87" s="72"/>
      <c r="E87" s="72"/>
    </row>
    <row r="88" spans="1:6" x14ac:dyDescent="0.25">
      <c r="A88" s="65" t="s">
        <v>70</v>
      </c>
      <c r="B88" s="66"/>
      <c r="C88" s="38">
        <f>C86-C87</f>
        <v>0</v>
      </c>
      <c r="D88" s="73"/>
      <c r="E88" s="73"/>
    </row>
    <row r="89" spans="1:6" x14ac:dyDescent="0.25">
      <c r="A89" s="68"/>
      <c r="B89" s="68"/>
      <c r="C89" s="39"/>
    </row>
    <row r="90" spans="1:6" x14ac:dyDescent="0.25">
      <c r="A90" s="63" t="s">
        <v>58</v>
      </c>
      <c r="B90" s="64"/>
      <c r="C90" s="37">
        <f>C39/100*14.1</f>
        <v>0</v>
      </c>
      <c r="D90" s="72"/>
      <c r="E90" s="72"/>
    </row>
    <row r="91" spans="1:6" x14ac:dyDescent="0.25">
      <c r="A91" s="63" t="s">
        <v>26</v>
      </c>
      <c r="B91" s="64"/>
      <c r="C91" s="37">
        <f>C40</f>
        <v>0</v>
      </c>
      <c r="D91" s="72"/>
      <c r="E91" s="72"/>
    </row>
    <row r="92" spans="1:6" x14ac:dyDescent="0.25">
      <c r="A92" s="65" t="s">
        <v>70</v>
      </c>
      <c r="B92" s="66"/>
      <c r="C92" s="38">
        <f>C90-C91</f>
        <v>0</v>
      </c>
      <c r="D92" s="73"/>
      <c r="E92" s="73"/>
    </row>
    <row r="94" spans="1:6" ht="15.75" x14ac:dyDescent="0.25">
      <c r="A94" s="16" t="s">
        <v>27</v>
      </c>
    </row>
    <row r="96" spans="1:6" x14ac:dyDescent="0.25">
      <c r="A96" s="63" t="s">
        <v>19</v>
      </c>
      <c r="B96" s="67"/>
      <c r="C96" s="31"/>
      <c r="D96" s="69"/>
      <c r="E96" s="70"/>
      <c r="F96" s="4" t="s">
        <v>61</v>
      </c>
    </row>
    <row r="97" spans="1:6" x14ac:dyDescent="0.25">
      <c r="A97" s="63" t="s">
        <v>39</v>
      </c>
      <c r="B97" s="64"/>
      <c r="C97" s="33">
        <v>0</v>
      </c>
      <c r="D97" s="75" t="s">
        <v>46</v>
      </c>
      <c r="E97" s="75"/>
      <c r="F97" s="26"/>
    </row>
    <row r="98" spans="1:6" x14ac:dyDescent="0.25">
      <c r="A98" s="63" t="s">
        <v>40</v>
      </c>
      <c r="B98" s="64"/>
      <c r="C98" s="26">
        <v>0</v>
      </c>
      <c r="D98" s="72" t="s">
        <v>46</v>
      </c>
      <c r="E98" s="72"/>
      <c r="F98" s="26"/>
    </row>
    <row r="99" spans="1:6" x14ac:dyDescent="0.25">
      <c r="A99" s="63" t="s">
        <v>41</v>
      </c>
      <c r="B99" s="64"/>
      <c r="C99" s="26">
        <v>0</v>
      </c>
      <c r="D99" s="72" t="s">
        <v>46</v>
      </c>
      <c r="E99" s="72"/>
      <c r="F99" s="26"/>
    </row>
    <row r="100" spans="1:6" x14ac:dyDescent="0.25">
      <c r="A100" s="63" t="s">
        <v>42</v>
      </c>
      <c r="B100" s="64"/>
      <c r="C100" s="26">
        <v>0</v>
      </c>
      <c r="D100" s="72" t="s">
        <v>46</v>
      </c>
      <c r="E100" s="72"/>
      <c r="F100" s="26"/>
    </row>
    <row r="101" spans="1:6" x14ac:dyDescent="0.25">
      <c r="A101" s="63" t="s">
        <v>43</v>
      </c>
      <c r="B101" s="64"/>
      <c r="C101" s="26">
        <v>0</v>
      </c>
      <c r="D101" s="72" t="s">
        <v>46</v>
      </c>
      <c r="E101" s="72"/>
      <c r="F101" s="26"/>
    </row>
    <row r="102" spans="1:6" x14ac:dyDescent="0.25">
      <c r="A102" s="63" t="s">
        <v>44</v>
      </c>
      <c r="B102" s="64"/>
      <c r="C102" s="37">
        <f>C44</f>
        <v>0</v>
      </c>
      <c r="D102" s="72" t="s">
        <v>69</v>
      </c>
      <c r="E102" s="72"/>
      <c r="F102" s="26"/>
    </row>
    <row r="103" spans="1:6" x14ac:dyDescent="0.25">
      <c r="A103" s="63" t="s">
        <v>8</v>
      </c>
      <c r="B103" s="64"/>
      <c r="C103" s="37">
        <f>C97+C98+C99+C100+C101+C102</f>
        <v>0</v>
      </c>
      <c r="D103" s="72"/>
      <c r="E103" s="72"/>
      <c r="F103" s="3"/>
    </row>
    <row r="104" spans="1:6" x14ac:dyDescent="0.25">
      <c r="A104" s="63" t="s">
        <v>45</v>
      </c>
      <c r="B104" s="64"/>
      <c r="C104" s="37">
        <f>C49</f>
        <v>0</v>
      </c>
      <c r="D104" s="72"/>
      <c r="E104" s="72"/>
      <c r="F104" s="3"/>
    </row>
    <row r="105" spans="1:6" x14ac:dyDescent="0.25">
      <c r="A105" s="65" t="s">
        <v>70</v>
      </c>
      <c r="B105" s="66"/>
      <c r="C105" s="38">
        <f>C103-C104</f>
        <v>0</v>
      </c>
      <c r="D105" s="73"/>
      <c r="E105" s="73"/>
      <c r="F105" s="3"/>
    </row>
    <row r="107" spans="1:6" x14ac:dyDescent="0.25">
      <c r="A107" s="59" t="s">
        <v>72</v>
      </c>
      <c r="B107" s="59"/>
      <c r="C107" s="37">
        <f>C44</f>
        <v>0</v>
      </c>
      <c r="D107" s="60"/>
      <c r="E107" s="61"/>
    </row>
    <row r="108" spans="1:6" x14ac:dyDescent="0.25">
      <c r="A108" s="59" t="s">
        <v>73</v>
      </c>
      <c r="B108" s="59"/>
      <c r="C108" s="37">
        <f>C46</f>
        <v>0</v>
      </c>
      <c r="D108" s="60"/>
      <c r="E108" s="61"/>
    </row>
    <row r="109" spans="1:6" x14ac:dyDescent="0.25">
      <c r="A109" s="58" t="s">
        <v>70</v>
      </c>
      <c r="B109" s="58"/>
      <c r="C109" s="38">
        <f>C107-C108</f>
        <v>0</v>
      </c>
      <c r="D109" s="60"/>
      <c r="E109" s="61"/>
    </row>
    <row r="113" spans="1:3" x14ac:dyDescent="0.25">
      <c r="C113" s="47"/>
    </row>
    <row r="114" spans="1:3" x14ac:dyDescent="0.25">
      <c r="C114" s="47"/>
    </row>
    <row r="115" spans="1:3" x14ac:dyDescent="0.25">
      <c r="C115" s="47"/>
    </row>
    <row r="116" spans="1:3" x14ac:dyDescent="0.25">
      <c r="C116" s="47"/>
    </row>
    <row r="117" spans="1:3" x14ac:dyDescent="0.25">
      <c r="C117" s="47"/>
    </row>
    <row r="118" spans="1:3" x14ac:dyDescent="0.25">
      <c r="C118" s="47"/>
    </row>
    <row r="119" spans="1:3" x14ac:dyDescent="0.25">
      <c r="C119" s="47"/>
    </row>
    <row r="120" spans="1:3" x14ac:dyDescent="0.25">
      <c r="A120" s="43">
        <v>4</v>
      </c>
      <c r="C120" s="47"/>
    </row>
    <row r="121" spans="1:3" x14ac:dyDescent="0.25">
      <c r="A121" s="43">
        <v>5</v>
      </c>
      <c r="C121" s="47"/>
    </row>
    <row r="122" spans="1:3" x14ac:dyDescent="0.25">
      <c r="A122" s="43"/>
      <c r="C122" s="47"/>
    </row>
    <row r="123" spans="1:3" x14ac:dyDescent="0.25">
      <c r="A123" s="43"/>
      <c r="C123" s="47"/>
    </row>
    <row r="124" spans="1:3" x14ac:dyDescent="0.25">
      <c r="A124" s="43" t="s">
        <v>11</v>
      </c>
      <c r="C124" s="47"/>
    </row>
    <row r="125" spans="1:3" x14ac:dyDescent="0.25">
      <c r="A125" s="43" t="s">
        <v>13</v>
      </c>
      <c r="C125" s="47"/>
    </row>
    <row r="126" spans="1:3" x14ac:dyDescent="0.25">
      <c r="C126" s="47"/>
    </row>
    <row r="127" spans="1:3" x14ac:dyDescent="0.25">
      <c r="C127" s="47"/>
    </row>
    <row r="128" spans="1:3" x14ac:dyDescent="0.25">
      <c r="C128" s="47"/>
    </row>
    <row r="129" spans="3:3" x14ac:dyDescent="0.25">
      <c r="C129" s="47"/>
    </row>
    <row r="130" spans="3:3" x14ac:dyDescent="0.25">
      <c r="C130" s="47"/>
    </row>
    <row r="131" spans="3:3" x14ac:dyDescent="0.25">
      <c r="C131" s="47"/>
    </row>
    <row r="132" spans="3:3" x14ac:dyDescent="0.25">
      <c r="C132" s="47"/>
    </row>
    <row r="133" spans="3:3" x14ac:dyDescent="0.25">
      <c r="C133" s="47"/>
    </row>
    <row r="134" spans="3:3" x14ac:dyDescent="0.25">
      <c r="C134" s="47"/>
    </row>
    <row r="135" spans="3:3" x14ac:dyDescent="0.25">
      <c r="C135" s="47"/>
    </row>
    <row r="136" spans="3:3" x14ac:dyDescent="0.25">
      <c r="C136" s="47"/>
    </row>
    <row r="137" spans="3:3" x14ac:dyDescent="0.25">
      <c r="C137" s="47"/>
    </row>
    <row r="138" spans="3:3" x14ac:dyDescent="0.25">
      <c r="C138" s="47"/>
    </row>
    <row r="139" spans="3:3" x14ac:dyDescent="0.25">
      <c r="C139" s="47"/>
    </row>
    <row r="140" spans="3:3" x14ac:dyDescent="0.25">
      <c r="C140" s="47"/>
    </row>
    <row r="141" spans="3:3" x14ac:dyDescent="0.25">
      <c r="C141" s="47"/>
    </row>
    <row r="142" spans="3:3" x14ac:dyDescent="0.25">
      <c r="C142" s="47"/>
    </row>
    <row r="143" spans="3:3" x14ac:dyDescent="0.25">
      <c r="C143" s="47"/>
    </row>
    <row r="144" spans="3:3" x14ac:dyDescent="0.25">
      <c r="C144" s="47"/>
    </row>
    <row r="145" spans="3:3" x14ac:dyDescent="0.25">
      <c r="C145" s="47"/>
    </row>
    <row r="146" spans="3:3" x14ac:dyDescent="0.25">
      <c r="C146" s="47"/>
    </row>
    <row r="147" spans="3:3" x14ac:dyDescent="0.25">
      <c r="C147" s="47"/>
    </row>
    <row r="148" spans="3:3" x14ac:dyDescent="0.25">
      <c r="C148" s="47"/>
    </row>
    <row r="149" spans="3:3" x14ac:dyDescent="0.25">
      <c r="C149" s="47"/>
    </row>
    <row r="150" spans="3:3" x14ac:dyDescent="0.25">
      <c r="C150" s="47"/>
    </row>
    <row r="151" spans="3:3" x14ac:dyDescent="0.25">
      <c r="C151" s="47"/>
    </row>
    <row r="152" spans="3:3" x14ac:dyDescent="0.25">
      <c r="C152" s="47"/>
    </row>
    <row r="153" spans="3:3" x14ac:dyDescent="0.25">
      <c r="C153" s="47"/>
    </row>
    <row r="154" spans="3:3" x14ac:dyDescent="0.25">
      <c r="C154" s="47"/>
    </row>
    <row r="155" spans="3:3" x14ac:dyDescent="0.25">
      <c r="C155" s="47"/>
    </row>
    <row r="156" spans="3:3" x14ac:dyDescent="0.25">
      <c r="C156" s="47"/>
    </row>
    <row r="157" spans="3:3" x14ac:dyDescent="0.25">
      <c r="C157" s="47"/>
    </row>
    <row r="158" spans="3:3" x14ac:dyDescent="0.25">
      <c r="C158" s="47"/>
    </row>
    <row r="159" spans="3:3" x14ac:dyDescent="0.25">
      <c r="C159" s="47"/>
    </row>
    <row r="160" spans="3:3" x14ac:dyDescent="0.25">
      <c r="C160" s="47"/>
    </row>
    <row r="161" spans="3:3" x14ac:dyDescent="0.25">
      <c r="C161" s="47"/>
    </row>
    <row r="162" spans="3:3" x14ac:dyDescent="0.25">
      <c r="C162" s="47"/>
    </row>
    <row r="163" spans="3:3" x14ac:dyDescent="0.25">
      <c r="C163" s="47"/>
    </row>
    <row r="164" spans="3:3" x14ac:dyDescent="0.25">
      <c r="C164" s="47"/>
    </row>
    <row r="165" spans="3:3" x14ac:dyDescent="0.25">
      <c r="C165" s="47"/>
    </row>
    <row r="166" spans="3:3" x14ac:dyDescent="0.25">
      <c r="C166" s="47"/>
    </row>
    <row r="167" spans="3:3" x14ac:dyDescent="0.25">
      <c r="C167" s="47"/>
    </row>
    <row r="168" spans="3:3" x14ac:dyDescent="0.25">
      <c r="C168" s="47"/>
    </row>
    <row r="169" spans="3:3" x14ac:dyDescent="0.25">
      <c r="C169" s="47"/>
    </row>
    <row r="170" spans="3:3" x14ac:dyDescent="0.25">
      <c r="C170" s="47"/>
    </row>
    <row r="171" spans="3:3" x14ac:dyDescent="0.25">
      <c r="C171" s="47"/>
    </row>
    <row r="172" spans="3:3" x14ac:dyDescent="0.25">
      <c r="C172" s="47"/>
    </row>
    <row r="173" spans="3:3" x14ac:dyDescent="0.25">
      <c r="C173" s="47"/>
    </row>
    <row r="174" spans="3:3" x14ac:dyDescent="0.25">
      <c r="C174" s="47"/>
    </row>
    <row r="175" spans="3:3" x14ac:dyDescent="0.25">
      <c r="C175" s="47"/>
    </row>
    <row r="176" spans="3:3" x14ac:dyDescent="0.25">
      <c r="C176" s="47"/>
    </row>
    <row r="177" spans="3:3" x14ac:dyDescent="0.25">
      <c r="C177" s="47"/>
    </row>
    <row r="178" spans="3:3" x14ac:dyDescent="0.25">
      <c r="C178" s="47"/>
    </row>
    <row r="179" spans="3:3" x14ac:dyDescent="0.25">
      <c r="C179" s="47"/>
    </row>
    <row r="180" spans="3:3" x14ac:dyDescent="0.25">
      <c r="C180" s="47"/>
    </row>
    <row r="181" spans="3:3" x14ac:dyDescent="0.25">
      <c r="C181" s="47"/>
    </row>
    <row r="182" spans="3:3" x14ac:dyDescent="0.25">
      <c r="C182" s="47"/>
    </row>
    <row r="183" spans="3:3" x14ac:dyDescent="0.25">
      <c r="C183" s="47"/>
    </row>
    <row r="184" spans="3:3" x14ac:dyDescent="0.25">
      <c r="C184" s="47"/>
    </row>
    <row r="185" spans="3:3" x14ac:dyDescent="0.25">
      <c r="C185" s="47"/>
    </row>
    <row r="186" spans="3:3" x14ac:dyDescent="0.25">
      <c r="C186" s="47"/>
    </row>
    <row r="187" spans="3:3" x14ac:dyDescent="0.25">
      <c r="C187" s="47"/>
    </row>
    <row r="188" spans="3:3" x14ac:dyDescent="0.25">
      <c r="C188" s="47"/>
    </row>
    <row r="189" spans="3:3" x14ac:dyDescent="0.25">
      <c r="C189" s="47"/>
    </row>
    <row r="190" spans="3:3" x14ac:dyDescent="0.25">
      <c r="C190" s="47"/>
    </row>
    <row r="191" spans="3:3" x14ac:dyDescent="0.25">
      <c r="C191" s="47"/>
    </row>
    <row r="192" spans="3:3" x14ac:dyDescent="0.25">
      <c r="C192" s="47"/>
    </row>
    <row r="193" spans="3:3" x14ac:dyDescent="0.25">
      <c r="C193" s="47"/>
    </row>
    <row r="194" spans="3:3" x14ac:dyDescent="0.25">
      <c r="C194" s="47"/>
    </row>
    <row r="195" spans="3:3" x14ac:dyDescent="0.25">
      <c r="C195" s="47"/>
    </row>
    <row r="196" spans="3:3" x14ac:dyDescent="0.25">
      <c r="C196" s="47"/>
    </row>
    <row r="197" spans="3:3" x14ac:dyDescent="0.25">
      <c r="C197" s="47"/>
    </row>
    <row r="198" spans="3:3" x14ac:dyDescent="0.25">
      <c r="C198" s="47"/>
    </row>
    <row r="199" spans="3:3" x14ac:dyDescent="0.25">
      <c r="C199" s="47"/>
    </row>
    <row r="200" spans="3:3" x14ac:dyDescent="0.25">
      <c r="C200" s="47"/>
    </row>
    <row r="201" spans="3:3" x14ac:dyDescent="0.25">
      <c r="C201" s="47"/>
    </row>
    <row r="202" spans="3:3" x14ac:dyDescent="0.25">
      <c r="C202" s="47"/>
    </row>
    <row r="203" spans="3:3" x14ac:dyDescent="0.25">
      <c r="C203" s="47"/>
    </row>
    <row r="204" spans="3:3" x14ac:dyDescent="0.25">
      <c r="C204" s="47"/>
    </row>
    <row r="205" spans="3:3" x14ac:dyDescent="0.25">
      <c r="C205" s="47"/>
    </row>
    <row r="206" spans="3:3" x14ac:dyDescent="0.25">
      <c r="C206" s="47"/>
    </row>
    <row r="207" spans="3:3" x14ac:dyDescent="0.25">
      <c r="C207" s="47"/>
    </row>
    <row r="208" spans="3:3" x14ac:dyDescent="0.25">
      <c r="C208" s="47"/>
    </row>
    <row r="209" spans="3:3" x14ac:dyDescent="0.25">
      <c r="C209" s="47"/>
    </row>
    <row r="210" spans="3:3" x14ac:dyDescent="0.25">
      <c r="C210" s="47"/>
    </row>
    <row r="211" spans="3:3" x14ac:dyDescent="0.25">
      <c r="C211" s="47"/>
    </row>
    <row r="212" spans="3:3" x14ac:dyDescent="0.25">
      <c r="C212" s="47"/>
    </row>
    <row r="213" spans="3:3" x14ac:dyDescent="0.25">
      <c r="C213" s="47"/>
    </row>
    <row r="214" spans="3:3" x14ac:dyDescent="0.25">
      <c r="C214" s="47"/>
    </row>
    <row r="215" spans="3:3" x14ac:dyDescent="0.25">
      <c r="C215" s="47"/>
    </row>
    <row r="216" spans="3:3" x14ac:dyDescent="0.25">
      <c r="C216" s="47"/>
    </row>
    <row r="217" spans="3:3" x14ac:dyDescent="0.25">
      <c r="C217" s="47"/>
    </row>
    <row r="218" spans="3:3" x14ac:dyDescent="0.25">
      <c r="C218" s="47"/>
    </row>
    <row r="219" spans="3:3" x14ac:dyDescent="0.25">
      <c r="C219" s="47"/>
    </row>
    <row r="220" spans="3:3" x14ac:dyDescent="0.25">
      <c r="C220" s="47"/>
    </row>
    <row r="221" spans="3:3" x14ac:dyDescent="0.25">
      <c r="C221" s="47"/>
    </row>
    <row r="222" spans="3:3" x14ac:dyDescent="0.25">
      <c r="C222" s="47"/>
    </row>
    <row r="223" spans="3:3" x14ac:dyDescent="0.25">
      <c r="C223" s="47"/>
    </row>
    <row r="224" spans="3:3" x14ac:dyDescent="0.25">
      <c r="C224" s="47"/>
    </row>
    <row r="225" spans="3:3" x14ac:dyDescent="0.25">
      <c r="C225" s="47"/>
    </row>
    <row r="226" spans="3:3" x14ac:dyDescent="0.25">
      <c r="C226" s="47"/>
    </row>
    <row r="227" spans="3:3" x14ac:dyDescent="0.25">
      <c r="C227" s="47"/>
    </row>
    <row r="228" spans="3:3" x14ac:dyDescent="0.25">
      <c r="C228" s="47"/>
    </row>
    <row r="229" spans="3:3" x14ac:dyDescent="0.25">
      <c r="C229" s="47"/>
    </row>
    <row r="230" spans="3:3" x14ac:dyDescent="0.25">
      <c r="C230" s="47"/>
    </row>
    <row r="231" spans="3:3" x14ac:dyDescent="0.25">
      <c r="C231" s="47"/>
    </row>
    <row r="232" spans="3:3" x14ac:dyDescent="0.25">
      <c r="C232" s="47"/>
    </row>
    <row r="233" spans="3:3" x14ac:dyDescent="0.25">
      <c r="C233" s="47"/>
    </row>
    <row r="234" spans="3:3" x14ac:dyDescent="0.25">
      <c r="C234" s="47"/>
    </row>
    <row r="235" spans="3:3" x14ac:dyDescent="0.25">
      <c r="C235" s="47"/>
    </row>
    <row r="236" spans="3:3" x14ac:dyDescent="0.25">
      <c r="C236" s="47"/>
    </row>
    <row r="237" spans="3:3" x14ac:dyDescent="0.25">
      <c r="C237" s="47"/>
    </row>
    <row r="238" spans="3:3" x14ac:dyDescent="0.25">
      <c r="C238" s="47"/>
    </row>
    <row r="239" spans="3:3" x14ac:dyDescent="0.25">
      <c r="C239" s="47"/>
    </row>
  </sheetData>
  <mergeCells count="114">
    <mergeCell ref="D41:E41"/>
    <mergeCell ref="A41:B41"/>
    <mergeCell ref="A56:B56"/>
    <mergeCell ref="A57:B57"/>
    <mergeCell ref="A58:B58"/>
    <mergeCell ref="D56:E56"/>
    <mergeCell ref="D57:E57"/>
    <mergeCell ref="D58:E58"/>
    <mergeCell ref="A5:A24"/>
    <mergeCell ref="A44:B44"/>
    <mergeCell ref="A38:B38"/>
    <mergeCell ref="A39:B39"/>
    <mergeCell ref="A40:B40"/>
    <mergeCell ref="A42:B42"/>
    <mergeCell ref="A43:B43"/>
    <mergeCell ref="D38:E38"/>
    <mergeCell ref="D39:E39"/>
    <mergeCell ref="D40:E40"/>
    <mergeCell ref="D42:E42"/>
    <mergeCell ref="D43:E43"/>
    <mergeCell ref="D44:E44"/>
    <mergeCell ref="D49:E49"/>
    <mergeCell ref="D50:E50"/>
    <mergeCell ref="D60:E60"/>
    <mergeCell ref="D61:E61"/>
    <mergeCell ref="D62:E62"/>
    <mergeCell ref="D45:E45"/>
    <mergeCell ref="A45:B45"/>
    <mergeCell ref="D67:E67"/>
    <mergeCell ref="D68:E68"/>
    <mergeCell ref="D53:E53"/>
    <mergeCell ref="A60:B60"/>
    <mergeCell ref="A48:B48"/>
    <mergeCell ref="A49:B49"/>
    <mergeCell ref="A50:B50"/>
    <mergeCell ref="D47:E47"/>
    <mergeCell ref="D66:E66"/>
    <mergeCell ref="D64:E64"/>
    <mergeCell ref="D65:E65"/>
    <mergeCell ref="A61:B61"/>
    <mergeCell ref="A62:B62"/>
    <mergeCell ref="A63:B63"/>
    <mergeCell ref="A64:B64"/>
    <mergeCell ref="A65:B65"/>
    <mergeCell ref="A47:B47"/>
    <mergeCell ref="A66:B66"/>
    <mergeCell ref="D48:E48"/>
    <mergeCell ref="D103:E103"/>
    <mergeCell ref="D69:E69"/>
    <mergeCell ref="D70:E70"/>
    <mergeCell ref="D71:E71"/>
    <mergeCell ref="D72:E72"/>
    <mergeCell ref="D76:E76"/>
    <mergeCell ref="D78:E78"/>
    <mergeCell ref="D79:E79"/>
    <mergeCell ref="D80:E80"/>
    <mergeCell ref="D90:E90"/>
    <mergeCell ref="D92:E92"/>
    <mergeCell ref="D97:E97"/>
    <mergeCell ref="D98:E98"/>
    <mergeCell ref="D91:E91"/>
    <mergeCell ref="D82:E82"/>
    <mergeCell ref="D83:E83"/>
    <mergeCell ref="D84:E84"/>
    <mergeCell ref="D86:E86"/>
    <mergeCell ref="D102:E102"/>
    <mergeCell ref="A85:B85"/>
    <mergeCell ref="A86:B86"/>
    <mergeCell ref="A87:B87"/>
    <mergeCell ref="A105:B105"/>
    <mergeCell ref="D96:E96"/>
    <mergeCell ref="A81:B81"/>
    <mergeCell ref="A67:B67"/>
    <mergeCell ref="A68:B68"/>
    <mergeCell ref="A69:B69"/>
    <mergeCell ref="A70:B70"/>
    <mergeCell ref="A71:B71"/>
    <mergeCell ref="A72:B72"/>
    <mergeCell ref="A76:B76"/>
    <mergeCell ref="A77:B77"/>
    <mergeCell ref="A78:B78"/>
    <mergeCell ref="A79:B79"/>
    <mergeCell ref="A80:B80"/>
    <mergeCell ref="D104:E104"/>
    <mergeCell ref="D105:E105"/>
    <mergeCell ref="D99:E99"/>
    <mergeCell ref="D100:E100"/>
    <mergeCell ref="D101:E101"/>
    <mergeCell ref="D87:E87"/>
    <mergeCell ref="D88:E88"/>
    <mergeCell ref="A109:B109"/>
    <mergeCell ref="A107:B107"/>
    <mergeCell ref="A108:B108"/>
    <mergeCell ref="D107:E107"/>
    <mergeCell ref="D108:E108"/>
    <mergeCell ref="D109:E109"/>
    <mergeCell ref="A2:C2"/>
    <mergeCell ref="A99:B99"/>
    <mergeCell ref="A100:B100"/>
    <mergeCell ref="A101:B101"/>
    <mergeCell ref="A102:B102"/>
    <mergeCell ref="A103:B103"/>
    <mergeCell ref="A104:B104"/>
    <mergeCell ref="A90:B90"/>
    <mergeCell ref="A91:B91"/>
    <mergeCell ref="A92:B92"/>
    <mergeCell ref="A96:B96"/>
    <mergeCell ref="A97:B97"/>
    <mergeCell ref="A98:B98"/>
    <mergeCell ref="A88:B88"/>
    <mergeCell ref="A89:B89"/>
    <mergeCell ref="A82:B82"/>
    <mergeCell ref="A83:B83"/>
    <mergeCell ref="A84:B84"/>
  </mergeCells>
  <dataValidations count="3">
    <dataValidation type="list" allowBlank="1" showInputMessage="1" showErrorMessage="1" promptTitle="AGA pliktig ytelse?" prompt="Vennligst inngi Ja eller Nei i denne kolonnen" sqref="K24">
      <formula1>$A$124:$A$125</formula1>
    </dataValidation>
    <dataValidation type="list" allowBlank="1" showInputMessage="1" showErrorMessage="1" sqref="C47">
      <formula1>$A$120:$A$121</formula1>
    </dataValidation>
    <dataValidation type="list" allowBlank="1" showInputMessage="1" showErrorMessage="1" prompt="Vennligst inngi Ja eller Nei i denne kolonnen" sqref="D5:E24 F64:F69 K5:K23 F97:F102">
      <formula1>$A$124:$A$125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2" manualBreakCount="2">
    <brk id="28" max="16383" man="1"/>
    <brk id="5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Øveraasen</dc:creator>
  <cp:lastModifiedBy>Kenneth Øveraasen</cp:lastModifiedBy>
  <cp:lastPrinted>2017-05-04T09:34:09Z</cp:lastPrinted>
  <dcterms:created xsi:type="dcterms:W3CDTF">2016-11-02T08:58:11Z</dcterms:created>
  <dcterms:modified xsi:type="dcterms:W3CDTF">2017-05-08T07:44:51Z</dcterms:modified>
</cp:coreProperties>
</file>